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9" activeTab="0"/>
  </bookViews>
  <sheets>
    <sheet name="Programe de sanatate" sheetId="1" r:id="rId1"/>
    <sheet name="Dializa" sheetId="2" r:id="rId2"/>
  </sheets>
  <externalReferences>
    <externalReference r:id="rId5"/>
  </externalReferences>
  <definedNames>
    <definedName name="__xlnm.Print_Titles">#REF!</definedName>
    <definedName name="_xlnm.Print_Titles" localSheetId="0">'Programe de sanatate'!$B:$D</definedName>
  </definedNames>
  <calcPr fullCalcOnLoad="1"/>
</workbook>
</file>

<file path=xl/sharedStrings.xml><?xml version="1.0" encoding="utf-8"?>
<sst xmlns="http://schemas.openxmlformats.org/spreadsheetml/2006/main" count="257" uniqueCount="257">
  <si>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</si>
  <si>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</si>
  <si>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</si>
  <si>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</si>
  <si>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</si>
  <si>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</si>
  <si>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</si>
  <si>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</si>
  <si>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</si>
  <si>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</si>
  <si>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</si>
  <si>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</si>
  <si>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</si>
  <si>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</si>
  <si>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</si>
  <si>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</si>
  <si>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</si>
  <si>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</si>
  <si>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</si>
  <si>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</si>
  <si>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</si>
  <si>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</si>
  <si>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</si>
  <si>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</si>
  <si>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</si>
  <si>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</si>
  <si>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</si>
  <si>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</si>
  <si>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</si>
  <si>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</si>
  <si>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</si>
  <si>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</si>
  <si>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</si>
  <si>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</si>
  <si>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</si>
  <si>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</si>
  <si>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</si>
  <si>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</si>
  <si>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</si>
  <si>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</si>
  <si>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</si>
  <si>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</si>
  <si>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</si>
  <si>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</si>
  <si>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</si>
  <si>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</si>
  <si>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</si>
  <si>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</si>
  <si>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</si>
  <si>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</si>
  <si>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</si>
  <si>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</si>
  <si>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</si>
  <si>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</si>
  <si>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</si>
  <si>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</si>
  <si>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</si>
  <si>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</si>
  <si>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</si>
  <si>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</si>
  <si>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</si>
  <si>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</si>
  <si>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</si>
  <si>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</si>
  <si>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</si>
  <si>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</si>
  <si>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</si>
  <si>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</si>
  <si>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</si>
  <si>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</si>
  <si>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</si>
  <si>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</si>
  <si>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</si>
  <si>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</si>
  <si>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</si>
  <si>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</si>
  <si>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</si>
  <si>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</si>
  <si>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</si>
  <si>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</si>
  <si>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</si>
  <si>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</si>
  <si>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</si>
  <si>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</si>
  <si>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</si>
  <si>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</si>
  <si>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</si>
  <si>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</si>
  <si>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</si>
  <si>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</si>
  <si>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</si>
  <si>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</si>
  <si>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</si>
  <si>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</si>
  <si>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</si>
  <si>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</si>
  <si>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</si>
  <si>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</si>
  <si>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</si>
  <si>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B_90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</si>
  <si>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</si>
  <si>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</si>
  <si>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</si>
  <si>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</si>
  <si>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</si>
  <si>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</si>
  <si>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</si>
  <si>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</si>
  <si>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</si>
  <si>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</si>
  <si>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</si>
  <si>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</si>
  <si>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</si>
  <si>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</si>
  <si>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</si>
  <si>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</si>
  <si>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</si>
  <si>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</si>
  <si>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</si>
  <si>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</si>
  <si>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</si>
  <si>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</si>
  <si>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</si>
  <si>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</si>
  <si>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</si>
  <si>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</si>
  <si>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</si>
  <si>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</si>
  <si>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</si>
  <si>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</si>
  <si>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</si>
  <si>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</si>
  <si>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</si>
  <si>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</si>
  <si>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UP 0098</t>
  </si>
  <si>
    <t>UP 0024</t>
  </si>
  <si>
    <t>B_03</t>
  </si>
  <si>
    <t>B_138</t>
  </si>
  <si>
    <t>B_13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</si>
  <si>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</si>
  <si>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</si>
  <si>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</si>
  <si>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</si>
  <si>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</si>
  <si>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</si>
  <si>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</si>
  <si>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</si>
  <si>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</si>
  <si>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</si>
  <si>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</si>
  <si>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</si>
  <si>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</si>
  <si>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</si>
  <si>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</si>
  <si>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</si>
  <si>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</si>
  <si>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</si>
  <si>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</si>
  <si>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</si>
  <si>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</si>
  <si>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</si>
  <si>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</si>
  <si>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</si>
  <si>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</si>
  <si>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</si>
  <si>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</si>
  <si>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</si>
  <si>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</si>
  <si>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</si>
  <si>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</si>
  <si>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</si>
  <si>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</si>
  <si>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</si>
  <si>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</si>
  <si>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</si>
  <si>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</si>
  <si>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</si>
  <si>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</si>
  <si>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ON DEMAND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</si>
  <si>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</si>
  <si>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</si>
  <si>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</si>
  <si>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</si>
  <si>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</si>
  <si>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</si>
  <si>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</si>
  <si>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</si>
  <si>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</si>
  <si>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</si>
  <si>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</si>
  <si>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</si>
  <si>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</si>
  <si>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</si>
  <si>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</si>
  <si>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</si>
  <si>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</si>
  <si>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</si>
  <si>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</si>
  <si>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</si>
  <si>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</si>
  <si>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</si>
  <si>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</si>
  <si>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</si>
  <si>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</si>
  <si>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</si>
  <si>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</si>
  <si>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</si>
  <si>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</si>
  <si>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</si>
  <si>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</si>
  <si>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</si>
  <si>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</si>
  <si>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</si>
  <si>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</si>
  <si>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</si>
  <si>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</si>
  <si>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</si>
  <si>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</si>
  <si>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B_143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</si>
  <si>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</si>
  <si>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</si>
  <si>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</si>
  <si>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</si>
  <si>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</si>
  <si>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</si>
  <si>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</si>
  <si>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</si>
  <si>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</si>
  <si>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</si>
  <si>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r>
      <t>Spital Clinic</t>
    </r>
    <r>
      <rPr>
        <sz val="11"/>
        <rFont val="Arial"/>
        <family val="2"/>
      </rPr>
      <t xml:space="preserve"> Filantropia</t>
    </r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</si>
  <si>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</si>
  <si>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</si>
  <si>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</si>
  <si>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</si>
  <si>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</si>
  <si>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</si>
  <si>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MNT Healthcare Europ SRL</t>
  </si>
  <si>
    <t>Spitalul Clinic Dr I. Cantacuzino</t>
  </si>
  <si>
    <t>RTC Radiology Therapeutic Center</t>
  </si>
  <si>
    <t>UP0039</t>
  </si>
  <si>
    <t>Delta Health Care</t>
  </si>
  <si>
    <t>UP 0074</t>
  </si>
  <si>
    <t>UP 0103</t>
  </si>
  <si>
    <t>Hifu Terramed Conformal</t>
  </si>
  <si>
    <t>Hemofilie fara inhibitori profilaxie continua (fost hemofilie profilaxie 1-18)</t>
  </si>
  <si>
    <t>Cu interventie chirurgicala (fost majora ortopedica + altele decat ortopedice)</t>
  </si>
  <si>
    <t>Hemofilie cu inhibitori -tratament sangerare (fosta cu inhibitori)</t>
  </si>
  <si>
    <t>Hemofilie fara inhibitori profilaxie intermitenta ( fost cu substitutie de scurta durata)</t>
  </si>
  <si>
    <t>Hemofilie cu inhibitori-profilaxie continua</t>
  </si>
  <si>
    <t>Hemofilie cu inhibitori-profilaxie intermitenta</t>
  </si>
  <si>
    <t>Hemofilie dobandita</t>
  </si>
  <si>
    <t>TOTAL  AN 2017</t>
  </si>
  <si>
    <t>B_113</t>
  </si>
  <si>
    <t>b_119</t>
  </si>
  <si>
    <t>UR 0008</t>
  </si>
  <si>
    <t>VALORILE DE CONTRACT PENTRU PROGRAMELE NATIONALE DE SANATATE  2017</t>
  </si>
  <si>
    <t>TOTAL VALOARE DE CONTRACT AN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</si>
</sst>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4" fillId="0" borderId="0" xfId="78" applyNumberFormat="1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4" fontId="4" fillId="0" borderId="15" xfId="78" applyNumberFormat="1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4" fontId="0" fillId="0" borderId="11" xfId="78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8" xfId="78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8" applyNumberFormat="1" applyFont="1" applyFill="1" applyBorder="1" applyAlignment="1">
      <alignment horizontal="center" vertical="center" wrapText="1"/>
      <protection/>
    </xf>
    <xf numFmtId="0" fontId="4" fillId="0" borderId="19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4" fillId="0" borderId="20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21" xfId="78" applyFont="1" applyFill="1" applyBorder="1" applyAlignment="1">
      <alignment horizontal="center" vertical="center" wrapText="1"/>
      <protection/>
    </xf>
    <xf numFmtId="4" fontId="0" fillId="0" borderId="12" xfId="65" applyNumberFormat="1" applyFont="1" applyFill="1" applyBorder="1" applyAlignment="1">
      <alignment horizontal="center" vertical="center" wrapText="1"/>
      <protection/>
    </xf>
    <xf numFmtId="4" fontId="9" fillId="0" borderId="10" xfId="65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3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0" xfId="76" applyNumberFormat="1" applyFont="1" applyFill="1" applyBorder="1" applyAlignment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28" xfId="77" applyFont="1" applyFill="1" applyBorder="1" applyAlignment="1">
      <alignment horizontal="center" vertical="center" wrapText="1"/>
      <protection/>
    </xf>
    <xf numFmtId="0" fontId="3" fillId="0" borderId="13" xfId="77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SANATATE MINTALA - CENTRALIZARE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54"/>
  <sheetViews>
    <sheetView tabSelected="1" zoomScalePageLayoutView="0" workbookViewId="0" topLeftCell="A1">
      <pane xSplit="4" ySplit="6" topLeftCell="E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E10" sqref="CE10"/>
    </sheetView>
  </sheetViews>
  <sheetFormatPr defaultColWidth="9.140625" defaultRowHeight="12.75"/>
  <cols>
    <col min="1" max="1" width="6.57421875" style="43" customWidth="1"/>
    <col min="2" max="2" width="4.28125" style="43" customWidth="1"/>
    <col min="3" max="3" width="7.140625" style="43" customWidth="1"/>
    <col min="4" max="4" width="51.140625" style="43" customWidth="1"/>
    <col min="5" max="5" width="11.7109375" style="43" customWidth="1"/>
    <col min="6" max="6" width="14.00390625" style="43" customWidth="1"/>
    <col min="7" max="10" width="13.421875" style="43" customWidth="1"/>
    <col min="11" max="11" width="11.57421875" style="43" customWidth="1"/>
    <col min="12" max="14" width="13.421875" style="43" customWidth="1"/>
    <col min="15" max="15" width="13.28125" style="43" customWidth="1"/>
    <col min="16" max="16" width="11.421875" style="43" customWidth="1"/>
    <col min="17" max="17" width="13.28125" style="43" customWidth="1"/>
    <col min="18" max="18" width="12.00390625" style="43" customWidth="1"/>
    <col min="19" max="19" width="14.00390625" style="43" customWidth="1"/>
    <col min="20" max="22" width="11.7109375" style="43" customWidth="1"/>
    <col min="23" max="23" width="10.28125" style="43" customWidth="1"/>
    <col min="24" max="24" width="10.7109375" style="43" customWidth="1"/>
    <col min="25" max="25" width="11.8515625" style="43" customWidth="1"/>
    <col min="26" max="26" width="12.28125" style="43" customWidth="1"/>
    <col min="27" max="28" width="10.00390625" style="43" customWidth="1"/>
    <col min="29" max="29" width="15.421875" style="43" customWidth="1"/>
    <col min="30" max="30" width="11.7109375" style="43" customWidth="1"/>
    <col min="31" max="31" width="12.8515625" style="43" customWidth="1"/>
    <col min="32" max="32" width="15.421875" style="43" customWidth="1"/>
    <col min="33" max="33" width="14.00390625" style="43" customWidth="1"/>
    <col min="34" max="34" width="13.140625" style="43" customWidth="1"/>
    <col min="35" max="38" width="11.7109375" style="43" customWidth="1"/>
    <col min="39" max="39" width="14.421875" style="43" customWidth="1"/>
    <col min="40" max="40" width="13.00390625" style="43" customWidth="1"/>
    <col min="41" max="41" width="14.421875" style="43" customWidth="1"/>
    <col min="42" max="42" width="11.7109375" style="43" customWidth="1"/>
    <col min="43" max="43" width="13.421875" style="43" customWidth="1"/>
    <col min="44" max="44" width="13.28125" style="43" customWidth="1"/>
    <col min="45" max="45" width="14.421875" style="43" customWidth="1"/>
    <col min="46" max="46" width="10.8515625" style="43" customWidth="1"/>
    <col min="47" max="47" width="13.140625" style="43" customWidth="1"/>
    <col min="48" max="48" width="14.421875" style="43" customWidth="1"/>
    <col min="49" max="49" width="11.140625" style="43" bestFit="1" customWidth="1"/>
    <col min="50" max="50" width="10.57421875" style="43" bestFit="1" customWidth="1"/>
    <col min="51" max="51" width="10.140625" style="43" bestFit="1" customWidth="1"/>
    <col min="52" max="52" width="10.421875" style="43" bestFit="1" customWidth="1"/>
    <col min="53" max="53" width="10.140625" style="43" bestFit="1" customWidth="1"/>
    <col min="54" max="54" width="14.421875" style="43" bestFit="1" customWidth="1"/>
    <col min="55" max="55" width="13.140625" style="43" customWidth="1"/>
    <col min="56" max="60" width="11.7109375" style="43" bestFit="1" customWidth="1"/>
    <col min="61" max="61" width="13.00390625" style="43" customWidth="1"/>
    <col min="62" max="62" width="10.140625" style="43" bestFit="1" customWidth="1"/>
    <col min="63" max="63" width="11.7109375" style="43" bestFit="1" customWidth="1"/>
    <col min="64" max="64" width="11.00390625" style="43" bestFit="1" customWidth="1"/>
    <col min="65" max="68" width="12.8515625" style="43" customWidth="1"/>
    <col min="69" max="69" width="12.28125" style="43" customWidth="1"/>
    <col min="70" max="70" width="11.421875" style="43" customWidth="1"/>
    <col min="71" max="71" width="11.8515625" style="43" customWidth="1"/>
    <col min="72" max="72" width="10.28125" style="43" customWidth="1"/>
    <col min="73" max="73" width="12.28125" style="43" customWidth="1"/>
    <col min="74" max="77" width="11.57421875" style="43" customWidth="1"/>
    <col min="78" max="78" width="10.00390625" style="43" customWidth="1"/>
    <col min="79" max="79" width="12.421875" style="43" customWidth="1"/>
    <col min="80" max="80" width="13.421875" style="43" customWidth="1"/>
    <col min="81" max="81" width="15.7109375" style="43" customWidth="1"/>
    <col min="82" max="82" width="17.140625" style="43" customWidth="1"/>
    <col min="83" max="83" width="11.57421875" style="43" bestFit="1" customWidth="1"/>
    <col min="84" max="16384" width="9.140625" style="43" customWidth="1"/>
  </cols>
  <sheetData>
    <row r="2" spans="2:4" ht="32.25" customHeight="1">
      <c r="B2" s="58" t="s">
        <v>255</v>
      </c>
      <c r="C2" s="58"/>
      <c r="D2" s="58"/>
    </row>
    <row r="4" ht="13.5" thickBot="1"/>
    <row r="5" spans="2:82" s="8" customFormat="1" ht="103.5" customHeight="1">
      <c r="B5" s="59" t="s">
        <v>66</v>
      </c>
      <c r="C5" s="61" t="s">
        <v>1</v>
      </c>
      <c r="D5" s="61" t="s">
        <v>2</v>
      </c>
      <c r="E5" s="61" t="s">
        <v>9</v>
      </c>
      <c r="F5" s="61" t="s">
        <v>140</v>
      </c>
      <c r="G5" s="61" t="s">
        <v>133</v>
      </c>
      <c r="H5" s="63" t="s">
        <v>148</v>
      </c>
      <c r="I5" s="63" t="s">
        <v>177</v>
      </c>
      <c r="J5" s="65" t="s">
        <v>108</v>
      </c>
      <c r="K5" s="61" t="s">
        <v>141</v>
      </c>
      <c r="L5" s="61" t="s">
        <v>145</v>
      </c>
      <c r="M5" s="61" t="s">
        <v>142</v>
      </c>
      <c r="N5" s="67" t="s">
        <v>109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A5" s="67" t="s">
        <v>143</v>
      </c>
      <c r="AB5" s="69"/>
      <c r="AC5" s="7" t="s">
        <v>111</v>
      </c>
      <c r="AD5" s="67" t="s">
        <v>112</v>
      </c>
      <c r="AE5" s="68"/>
      <c r="AF5" s="68"/>
      <c r="AG5" s="68"/>
      <c r="AH5" s="68"/>
      <c r="AI5" s="68"/>
      <c r="AJ5" s="68"/>
      <c r="AK5" s="68"/>
      <c r="AL5" s="69"/>
      <c r="AM5" s="70" t="s">
        <v>113</v>
      </c>
      <c r="AN5" s="70"/>
      <c r="AO5" s="70"/>
      <c r="AP5" s="7" t="s">
        <v>114</v>
      </c>
      <c r="AQ5" s="7" t="s">
        <v>115</v>
      </c>
      <c r="AR5" s="7" t="s">
        <v>144</v>
      </c>
      <c r="AS5" s="71" t="s">
        <v>116</v>
      </c>
      <c r="AT5" s="71"/>
      <c r="AU5" s="67" t="s">
        <v>119</v>
      </c>
      <c r="AV5" s="68"/>
      <c r="AW5" s="68"/>
      <c r="AX5" s="68"/>
      <c r="AY5" s="68"/>
      <c r="AZ5" s="68"/>
      <c r="BA5" s="68"/>
      <c r="BB5" s="68"/>
      <c r="BC5" s="69"/>
      <c r="BD5" s="67" t="s">
        <v>124</v>
      </c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9"/>
      <c r="BQ5" s="71" t="s">
        <v>125</v>
      </c>
      <c r="BR5" s="71"/>
      <c r="BS5" s="71"/>
      <c r="BT5" s="71"/>
      <c r="BU5" s="71"/>
      <c r="BV5" s="71"/>
      <c r="BW5" s="71"/>
      <c r="BX5" s="71"/>
      <c r="BY5" s="71"/>
      <c r="BZ5" s="71" t="s">
        <v>126</v>
      </c>
      <c r="CA5" s="71"/>
      <c r="CB5" s="61" t="s">
        <v>128</v>
      </c>
      <c r="CC5" s="61" t="s">
        <v>127</v>
      </c>
      <c r="CD5" s="72" t="s">
        <v>256</v>
      </c>
    </row>
    <row r="6" spans="2:82" s="8" customFormat="1" ht="65.25" customHeight="1">
      <c r="B6" s="60"/>
      <c r="C6" s="62"/>
      <c r="D6" s="62"/>
      <c r="E6" s="62"/>
      <c r="F6" s="62"/>
      <c r="G6" s="62"/>
      <c r="H6" s="64"/>
      <c r="I6" s="64"/>
      <c r="J6" s="66"/>
      <c r="K6" s="62"/>
      <c r="L6" s="62"/>
      <c r="M6" s="62"/>
      <c r="N6" s="1" t="s">
        <v>167</v>
      </c>
      <c r="O6" s="1" t="s">
        <v>168</v>
      </c>
      <c r="P6" s="1" t="s">
        <v>169</v>
      </c>
      <c r="Q6" s="1" t="s">
        <v>110</v>
      </c>
      <c r="R6" s="1" t="s">
        <v>170</v>
      </c>
      <c r="S6" s="1" t="s">
        <v>171</v>
      </c>
      <c r="T6" s="1" t="s">
        <v>172</v>
      </c>
      <c r="U6" s="1" t="s">
        <v>173</v>
      </c>
      <c r="V6" s="1" t="s">
        <v>174</v>
      </c>
      <c r="W6" s="1" t="s">
        <v>175</v>
      </c>
      <c r="X6" s="1" t="s">
        <v>176</v>
      </c>
      <c r="Y6" s="1" t="s">
        <v>146</v>
      </c>
      <c r="Z6" s="1" t="s">
        <v>147</v>
      </c>
      <c r="AA6" s="1" t="s">
        <v>230</v>
      </c>
      <c r="AB6" s="1" t="s">
        <v>231</v>
      </c>
      <c r="AC6" s="5"/>
      <c r="AD6" s="1" t="s">
        <v>178</v>
      </c>
      <c r="AE6" s="53" t="s">
        <v>245</v>
      </c>
      <c r="AF6" s="54" t="s">
        <v>244</v>
      </c>
      <c r="AG6" s="55" t="s">
        <v>246</v>
      </c>
      <c r="AH6" s="1" t="s">
        <v>247</v>
      </c>
      <c r="AI6" s="1" t="s">
        <v>179</v>
      </c>
      <c r="AJ6" s="56" t="s">
        <v>248</v>
      </c>
      <c r="AK6" s="5" t="s">
        <v>249</v>
      </c>
      <c r="AL6" s="5" t="s">
        <v>250</v>
      </c>
      <c r="AM6" s="38" t="s">
        <v>232</v>
      </c>
      <c r="AN6" s="38" t="s">
        <v>233</v>
      </c>
      <c r="AO6" s="38" t="s">
        <v>234</v>
      </c>
      <c r="AP6" s="5"/>
      <c r="AQ6" s="5"/>
      <c r="AR6" s="5"/>
      <c r="AS6" s="1" t="s">
        <v>117</v>
      </c>
      <c r="AT6" s="1" t="s">
        <v>118</v>
      </c>
      <c r="AU6" s="1" t="s">
        <v>120</v>
      </c>
      <c r="AV6" s="1" t="s">
        <v>129</v>
      </c>
      <c r="AW6" s="1" t="s">
        <v>131</v>
      </c>
      <c r="AX6" s="1" t="s">
        <v>132</v>
      </c>
      <c r="AY6" s="1" t="s">
        <v>121</v>
      </c>
      <c r="AZ6" s="1" t="s">
        <v>122</v>
      </c>
      <c r="BA6" s="1" t="s">
        <v>123</v>
      </c>
      <c r="BB6" s="1" t="s">
        <v>130</v>
      </c>
      <c r="BC6" s="1" t="s">
        <v>210</v>
      </c>
      <c r="BD6" s="5" t="s">
        <v>159</v>
      </c>
      <c r="BE6" s="5" t="s">
        <v>160</v>
      </c>
      <c r="BF6" s="5" t="s">
        <v>161</v>
      </c>
      <c r="BG6" s="5" t="s">
        <v>162</v>
      </c>
      <c r="BH6" s="5" t="s">
        <v>163</v>
      </c>
      <c r="BI6" s="5" t="s">
        <v>164</v>
      </c>
      <c r="BJ6" s="5" t="s">
        <v>165</v>
      </c>
      <c r="BK6" s="5" t="s">
        <v>166</v>
      </c>
      <c r="BL6" s="5" t="s">
        <v>209</v>
      </c>
      <c r="BM6" s="35" t="s">
        <v>214</v>
      </c>
      <c r="BN6" s="35" t="s">
        <v>215</v>
      </c>
      <c r="BO6" s="35" t="s">
        <v>216</v>
      </c>
      <c r="BP6" s="35" t="s">
        <v>217</v>
      </c>
      <c r="BQ6" s="5" t="s">
        <v>149</v>
      </c>
      <c r="BR6" s="42" t="s">
        <v>155</v>
      </c>
      <c r="BS6" s="8" t="s">
        <v>156</v>
      </c>
      <c r="BT6" s="5" t="s">
        <v>150</v>
      </c>
      <c r="BU6" s="5" t="s">
        <v>151</v>
      </c>
      <c r="BV6" s="5" t="s">
        <v>152</v>
      </c>
      <c r="BW6" s="5" t="s">
        <v>153</v>
      </c>
      <c r="BX6" s="5" t="s">
        <v>154</v>
      </c>
      <c r="BY6" s="5" t="s">
        <v>211</v>
      </c>
      <c r="BZ6" s="5" t="s">
        <v>157</v>
      </c>
      <c r="CA6" s="5" t="s">
        <v>158</v>
      </c>
      <c r="CB6" s="62"/>
      <c r="CC6" s="62"/>
      <c r="CD6" s="73"/>
    </row>
    <row r="7" spans="2:82" ht="12.75">
      <c r="B7" s="44">
        <v>1</v>
      </c>
      <c r="C7" s="4" t="s">
        <v>63</v>
      </c>
      <c r="D7" s="4" t="s">
        <v>0</v>
      </c>
      <c r="E7" s="4" t="s">
        <v>6</v>
      </c>
      <c r="F7" s="6">
        <v>1518658</v>
      </c>
      <c r="G7" s="45"/>
      <c r="H7" s="6"/>
      <c r="I7" s="6"/>
      <c r="J7" s="6"/>
      <c r="K7" s="6"/>
      <c r="L7" s="6"/>
      <c r="M7" s="6">
        <v>195599</v>
      </c>
      <c r="N7" s="6"/>
      <c r="O7" s="6"/>
      <c r="P7" s="6"/>
      <c r="Q7" s="6"/>
      <c r="R7" s="6"/>
      <c r="S7" s="6"/>
      <c r="T7" s="6"/>
      <c r="U7" s="45"/>
      <c r="V7" s="6">
        <v>742893</v>
      </c>
      <c r="W7" s="6"/>
      <c r="X7" s="6"/>
      <c r="Y7" s="6"/>
      <c r="Z7" s="6"/>
      <c r="AA7" s="6"/>
      <c r="AB7" s="4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45"/>
      <c r="CC7" s="45"/>
      <c r="CD7" s="2">
        <f>SUM(F7:CC7)</f>
        <v>2457150</v>
      </c>
    </row>
    <row r="8" spans="2:82" ht="12.75">
      <c r="B8" s="44">
        <v>2</v>
      </c>
      <c r="C8" s="4" t="s">
        <v>67</v>
      </c>
      <c r="D8" s="4" t="s">
        <v>3</v>
      </c>
      <c r="E8" s="4" t="s">
        <v>5</v>
      </c>
      <c r="F8" s="6"/>
      <c r="G8" s="45">
        <v>15750</v>
      </c>
      <c r="H8" s="6"/>
      <c r="I8" s="6"/>
      <c r="J8" s="6"/>
      <c r="K8" s="6"/>
      <c r="L8" s="6"/>
      <c r="M8" s="6"/>
      <c r="N8" s="6"/>
      <c r="O8" s="6">
        <v>29799</v>
      </c>
      <c r="P8" s="6"/>
      <c r="Q8" s="6"/>
      <c r="R8" s="6"/>
      <c r="S8" s="6"/>
      <c r="T8" s="6"/>
      <c r="U8" s="45"/>
      <c r="V8" s="6"/>
      <c r="W8" s="6"/>
      <c r="X8" s="6"/>
      <c r="Y8" s="6"/>
      <c r="Z8" s="6"/>
      <c r="AA8" s="6"/>
      <c r="AB8" s="4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>
        <v>4544</v>
      </c>
      <c r="AR8" s="6"/>
      <c r="AS8" s="6"/>
      <c r="AT8" s="6"/>
      <c r="AU8" s="6">
        <v>629350</v>
      </c>
      <c r="AV8" s="6"/>
      <c r="AW8" s="6"/>
      <c r="AX8" s="6"/>
      <c r="AY8" s="6"/>
      <c r="AZ8" s="6"/>
      <c r="BA8" s="6"/>
      <c r="BB8" s="6"/>
      <c r="BC8" s="6">
        <v>84233</v>
      </c>
      <c r="BD8" s="6">
        <v>1505618</v>
      </c>
      <c r="BE8" s="6">
        <v>1075717</v>
      </c>
      <c r="BF8" s="6">
        <v>274001</v>
      </c>
      <c r="BG8" s="6">
        <v>534638</v>
      </c>
      <c r="BH8" s="6">
        <v>285550</v>
      </c>
      <c r="BI8" s="6">
        <v>531610</v>
      </c>
      <c r="BJ8" s="6"/>
      <c r="BK8" s="6"/>
      <c r="BL8" s="6"/>
      <c r="BM8" s="6"/>
      <c r="BN8" s="6"/>
      <c r="BO8" s="6"/>
      <c r="BP8" s="6">
        <v>953620</v>
      </c>
      <c r="BQ8" s="6">
        <v>12223</v>
      </c>
      <c r="BR8" s="6"/>
      <c r="BS8" s="6"/>
      <c r="BT8" s="6"/>
      <c r="BU8" s="6">
        <v>72951</v>
      </c>
      <c r="BV8" s="6"/>
      <c r="BW8" s="6">
        <v>21802</v>
      </c>
      <c r="BX8" s="6">
        <v>14481</v>
      </c>
      <c r="BY8" s="6"/>
      <c r="BZ8" s="6"/>
      <c r="CA8" s="6"/>
      <c r="CB8" s="45"/>
      <c r="CC8" s="45"/>
      <c r="CD8" s="2">
        <f aca="true" t="shared" si="0" ref="CD8:CD47">SUM(F8:CC8)</f>
        <v>6045887</v>
      </c>
    </row>
    <row r="9" spans="2:82" ht="12.75">
      <c r="B9" s="44">
        <v>3</v>
      </c>
      <c r="C9" s="4" t="s">
        <v>68</v>
      </c>
      <c r="D9" s="4" t="s">
        <v>222</v>
      </c>
      <c r="E9" s="4" t="s">
        <v>4</v>
      </c>
      <c r="F9" s="6">
        <v>31541.1</v>
      </c>
      <c r="G9" s="45"/>
      <c r="H9" s="6"/>
      <c r="I9" s="6"/>
      <c r="J9" s="6"/>
      <c r="K9" s="6"/>
      <c r="L9" s="6"/>
      <c r="M9" s="6"/>
      <c r="N9" s="6"/>
      <c r="O9" s="6"/>
      <c r="P9" s="6">
        <v>9965</v>
      </c>
      <c r="Q9" s="6"/>
      <c r="R9" s="6"/>
      <c r="S9" s="6"/>
      <c r="T9" s="6"/>
      <c r="U9" s="45"/>
      <c r="V9" s="6"/>
      <c r="W9" s="6"/>
      <c r="X9" s="6"/>
      <c r="Y9" s="6"/>
      <c r="Z9" s="6"/>
      <c r="AA9" s="6"/>
      <c r="AB9" s="45">
        <v>60000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>
        <v>4501</v>
      </c>
      <c r="AW9" s="6"/>
      <c r="AX9" s="6">
        <v>0</v>
      </c>
      <c r="AY9" s="6">
        <v>0</v>
      </c>
      <c r="AZ9" s="6"/>
      <c r="BA9" s="6"/>
      <c r="BB9" s="6">
        <v>0</v>
      </c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45"/>
      <c r="CC9" s="45"/>
      <c r="CD9" s="2">
        <f t="shared" si="0"/>
        <v>106007.1</v>
      </c>
    </row>
    <row r="10" spans="2:82" ht="27" customHeight="1">
      <c r="B10" s="44">
        <v>4</v>
      </c>
      <c r="C10" s="4" t="s">
        <v>69</v>
      </c>
      <c r="D10" s="4" t="s">
        <v>229</v>
      </c>
      <c r="E10" s="4" t="s">
        <v>7</v>
      </c>
      <c r="F10" s="6">
        <v>1371516.63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5"/>
      <c r="V10" s="6"/>
      <c r="W10" s="6"/>
      <c r="X10" s="6"/>
      <c r="Y10" s="6"/>
      <c r="Z10" s="6"/>
      <c r="AA10" s="6"/>
      <c r="AB10" s="4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45"/>
      <c r="CC10" s="45"/>
      <c r="CD10" s="2">
        <f t="shared" si="0"/>
        <v>1371516.63</v>
      </c>
    </row>
    <row r="11" spans="2:82" ht="12.75">
      <c r="B11" s="44">
        <v>5</v>
      </c>
      <c r="C11" s="4" t="s">
        <v>70</v>
      </c>
      <c r="D11" s="4" t="s">
        <v>10</v>
      </c>
      <c r="E11" s="4" t="s">
        <v>8</v>
      </c>
      <c r="F11" s="6">
        <v>42422608</v>
      </c>
      <c r="G11" s="45">
        <v>5237</v>
      </c>
      <c r="H11" s="6"/>
      <c r="I11" s="6">
        <v>5192363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5"/>
      <c r="V11" s="6"/>
      <c r="W11" s="6"/>
      <c r="X11" s="6"/>
      <c r="Y11" s="6"/>
      <c r="Z11" s="6"/>
      <c r="AA11" s="6"/>
      <c r="AB11" s="45"/>
      <c r="AC11" s="6"/>
      <c r="AD11" s="6"/>
      <c r="AE11" s="6"/>
      <c r="AF11" s="6"/>
      <c r="AG11" s="6"/>
      <c r="AH11" s="6"/>
      <c r="AI11" s="6"/>
      <c r="AJ11" s="52"/>
      <c r="AK11" s="52"/>
      <c r="AL11" s="52"/>
      <c r="AN11" s="6"/>
      <c r="AO11" s="6">
        <v>24360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45"/>
      <c r="CC11" s="45"/>
      <c r="CD11" s="2">
        <f t="shared" si="0"/>
        <v>47644568</v>
      </c>
    </row>
    <row r="12" spans="2:82" ht="12.75">
      <c r="B12" s="44">
        <v>6</v>
      </c>
      <c r="C12" s="4" t="s">
        <v>71</v>
      </c>
      <c r="D12" s="4" t="s">
        <v>12</v>
      </c>
      <c r="E12" s="4" t="s">
        <v>11</v>
      </c>
      <c r="F12" s="6"/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5"/>
      <c r="V12" s="6"/>
      <c r="W12" s="6"/>
      <c r="X12" s="6"/>
      <c r="Y12" s="6"/>
      <c r="Z12" s="6"/>
      <c r="AA12" s="6"/>
      <c r="AB12" s="4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v>122223</v>
      </c>
      <c r="AN12" s="6">
        <v>29881</v>
      </c>
      <c r="AO12" s="6">
        <v>314973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45"/>
      <c r="CC12" s="45"/>
      <c r="CD12" s="2">
        <f t="shared" si="0"/>
        <v>467077</v>
      </c>
    </row>
    <row r="13" spans="2:82" ht="25.5">
      <c r="B13" s="44">
        <v>7</v>
      </c>
      <c r="C13" s="4" t="s">
        <v>72</v>
      </c>
      <c r="D13" s="4" t="s">
        <v>13</v>
      </c>
      <c r="E13" s="4" t="s">
        <v>14</v>
      </c>
      <c r="F13" s="6"/>
      <c r="G13" s="45"/>
      <c r="H13" s="6"/>
      <c r="I13" s="6"/>
      <c r="J13" s="6">
        <v>201950</v>
      </c>
      <c r="K13" s="6">
        <v>310225</v>
      </c>
      <c r="L13" s="6">
        <v>114055</v>
      </c>
      <c r="M13" s="6"/>
      <c r="N13" s="6"/>
      <c r="O13" s="6"/>
      <c r="P13" s="6"/>
      <c r="Q13" s="6"/>
      <c r="R13" s="6"/>
      <c r="S13" s="6"/>
      <c r="T13" s="6"/>
      <c r="U13" s="45"/>
      <c r="V13" s="6"/>
      <c r="W13" s="6"/>
      <c r="X13" s="6">
        <v>172460</v>
      </c>
      <c r="Y13" s="6"/>
      <c r="Z13" s="6"/>
      <c r="AA13" s="6"/>
      <c r="AB13" s="4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2">
        <f t="shared" si="0"/>
        <v>798690</v>
      </c>
    </row>
    <row r="14" spans="2:82" ht="25.5">
      <c r="B14" s="44">
        <v>8</v>
      </c>
      <c r="C14" s="4" t="s">
        <v>73</v>
      </c>
      <c r="D14" s="4" t="s">
        <v>223</v>
      </c>
      <c r="E14" s="4" t="s">
        <v>15</v>
      </c>
      <c r="F14" s="6"/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45"/>
      <c r="V14" s="6"/>
      <c r="W14" s="6"/>
      <c r="X14" s="6"/>
      <c r="Y14" s="6"/>
      <c r="Z14" s="6"/>
      <c r="AA14" s="6"/>
      <c r="AB14" s="4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>
        <v>2792701.01</v>
      </c>
      <c r="AV14" s="6"/>
      <c r="AW14" s="6">
        <v>61155</v>
      </c>
      <c r="AX14" s="6"/>
      <c r="AY14" s="6">
        <v>21066</v>
      </c>
      <c r="AZ14" s="6">
        <v>56877</v>
      </c>
      <c r="BA14" s="6">
        <v>36219</v>
      </c>
      <c r="BB14" s="6"/>
      <c r="BC14" s="6">
        <v>83891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45"/>
      <c r="CC14" s="45"/>
      <c r="CD14" s="2">
        <f t="shared" si="0"/>
        <v>3051909.01</v>
      </c>
    </row>
    <row r="15" spans="2:82" ht="12.75">
      <c r="B15" s="44">
        <v>9</v>
      </c>
      <c r="C15" s="4" t="s">
        <v>74</v>
      </c>
      <c r="D15" s="4" t="s">
        <v>224</v>
      </c>
      <c r="E15" s="4" t="s">
        <v>16</v>
      </c>
      <c r="F15" s="6">
        <v>8547267.75</v>
      </c>
      <c r="G15" s="45"/>
      <c r="H15" s="6"/>
      <c r="I15" s="6"/>
      <c r="J15" s="6"/>
      <c r="K15" s="6"/>
      <c r="L15" s="6"/>
      <c r="M15" s="6"/>
      <c r="N15" s="6">
        <v>1494827</v>
      </c>
      <c r="O15" s="6">
        <v>574914</v>
      </c>
      <c r="P15" s="6"/>
      <c r="Q15" s="6"/>
      <c r="R15" s="6"/>
      <c r="S15" s="6"/>
      <c r="T15" s="6">
        <v>13768</v>
      </c>
      <c r="U15" s="45"/>
      <c r="V15" s="6">
        <v>1230747</v>
      </c>
      <c r="W15" s="6"/>
      <c r="X15" s="6"/>
      <c r="Y15" s="6"/>
      <c r="Z15" s="6"/>
      <c r="AA15" s="6">
        <v>208111</v>
      </c>
      <c r="AB15" s="45"/>
      <c r="AC15" s="6">
        <v>12130189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>
        <v>1871361</v>
      </c>
      <c r="AV15" s="6"/>
      <c r="AW15" s="6">
        <v>34500</v>
      </c>
      <c r="AX15" s="6"/>
      <c r="AY15" s="6"/>
      <c r="AZ15" s="6">
        <v>38201</v>
      </c>
      <c r="BA15" s="6">
        <v>26557</v>
      </c>
      <c r="BB15" s="6"/>
      <c r="BC15" s="6">
        <v>15633</v>
      </c>
      <c r="BD15" s="6"/>
      <c r="BE15" s="6">
        <v>295011</v>
      </c>
      <c r="BF15" s="6">
        <v>353551</v>
      </c>
      <c r="BG15" s="6">
        <v>586057</v>
      </c>
      <c r="BH15" s="6">
        <v>62652</v>
      </c>
      <c r="BI15" s="6"/>
      <c r="BJ15" s="6"/>
      <c r="BK15" s="6"/>
      <c r="BL15" s="6"/>
      <c r="BM15" s="6"/>
      <c r="BN15" s="6"/>
      <c r="BO15" s="6"/>
      <c r="BP15" s="6">
        <v>79951</v>
      </c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45"/>
      <c r="CC15" s="45"/>
      <c r="CD15" s="2">
        <f t="shared" si="0"/>
        <v>27563297.75</v>
      </c>
    </row>
    <row r="16" spans="2:83" ht="12.75">
      <c r="B16" s="44">
        <v>10</v>
      </c>
      <c r="C16" s="4" t="s">
        <v>75</v>
      </c>
      <c r="D16" s="4" t="s">
        <v>18</v>
      </c>
      <c r="E16" s="4" t="s">
        <v>17</v>
      </c>
      <c r="F16" s="6">
        <v>18004903</v>
      </c>
      <c r="G16" s="45"/>
      <c r="H16" s="6">
        <v>324791</v>
      </c>
      <c r="I16" s="6"/>
      <c r="J16" s="6"/>
      <c r="K16" s="6"/>
      <c r="L16" s="6"/>
      <c r="M16" s="6">
        <v>3105871</v>
      </c>
      <c r="N16" s="6">
        <v>775343</v>
      </c>
      <c r="O16" s="6">
        <v>697316</v>
      </c>
      <c r="P16" s="6"/>
      <c r="Q16" s="6"/>
      <c r="R16" s="6">
        <v>1826523</v>
      </c>
      <c r="S16" s="6"/>
      <c r="T16" s="6"/>
      <c r="U16" s="45"/>
      <c r="V16" s="6"/>
      <c r="W16" s="6">
        <v>213796.15</v>
      </c>
      <c r="X16" s="6"/>
      <c r="Y16" s="6">
        <v>783305</v>
      </c>
      <c r="Z16" s="6">
        <v>1641871</v>
      </c>
      <c r="AA16" s="6"/>
      <c r="AB16" s="45"/>
      <c r="AC16" s="6">
        <v>3069250</v>
      </c>
      <c r="AD16" s="6">
        <v>5346722</v>
      </c>
      <c r="AE16" s="6">
        <v>2932926</v>
      </c>
      <c r="AF16" s="6">
        <v>7125529.65</v>
      </c>
      <c r="AG16" s="6">
        <v>5709908.67</v>
      </c>
      <c r="AH16" s="6">
        <v>9126860</v>
      </c>
      <c r="AI16" s="6">
        <v>2212541</v>
      </c>
      <c r="AJ16" s="6">
        <v>2875430</v>
      </c>
      <c r="AK16" s="6">
        <v>1611474</v>
      </c>
      <c r="AL16" s="6">
        <v>1722100</v>
      </c>
      <c r="AM16" s="6"/>
      <c r="AN16" s="6"/>
      <c r="AO16" s="6"/>
      <c r="AP16" s="6"/>
      <c r="AQ16" s="6"/>
      <c r="AR16" s="6">
        <v>20418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>
        <v>0</v>
      </c>
      <c r="BV16" s="6"/>
      <c r="BW16" s="6">
        <v>144192</v>
      </c>
      <c r="BX16" s="6">
        <v>41317</v>
      </c>
      <c r="BY16" s="6"/>
      <c r="BZ16" s="6"/>
      <c r="CA16" s="6"/>
      <c r="CB16" s="45"/>
      <c r="CC16" s="45"/>
      <c r="CD16" s="2">
        <f t="shared" si="0"/>
        <v>69312387.47</v>
      </c>
      <c r="CE16" s="46"/>
    </row>
    <row r="17" spans="2:82" ht="25.5">
      <c r="B17" s="44">
        <v>11</v>
      </c>
      <c r="C17" s="4" t="s">
        <v>76</v>
      </c>
      <c r="D17" s="4" t="s">
        <v>225</v>
      </c>
      <c r="E17" s="4" t="s">
        <v>19</v>
      </c>
      <c r="F17" s="6"/>
      <c r="G17" s="45"/>
      <c r="H17" s="6"/>
      <c r="I17" s="6"/>
      <c r="J17" s="6"/>
      <c r="K17" s="6"/>
      <c r="L17" s="6"/>
      <c r="M17" s="6"/>
      <c r="N17" s="6"/>
      <c r="O17" s="6"/>
      <c r="P17" s="6"/>
      <c r="Q17" s="6">
        <v>3860032</v>
      </c>
      <c r="R17" s="6"/>
      <c r="S17" s="6"/>
      <c r="T17" s="6"/>
      <c r="U17" s="45"/>
      <c r="V17" s="6"/>
      <c r="W17" s="6"/>
      <c r="X17" s="6"/>
      <c r="Y17" s="6"/>
      <c r="Z17" s="6"/>
      <c r="AA17" s="6"/>
      <c r="AB17" s="4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>
        <v>2873583</v>
      </c>
      <c r="BE17" s="6">
        <v>168691</v>
      </c>
      <c r="BF17" s="6">
        <v>558007</v>
      </c>
      <c r="BG17" s="6">
        <v>396480</v>
      </c>
      <c r="BH17" s="6">
        <v>306671</v>
      </c>
      <c r="BI17" s="6">
        <v>3632946</v>
      </c>
      <c r="BJ17" s="6"/>
      <c r="BK17" s="6">
        <v>653413</v>
      </c>
      <c r="BL17" s="6"/>
      <c r="BM17" s="6">
        <v>491710</v>
      </c>
      <c r="BN17" s="6">
        <v>1031467</v>
      </c>
      <c r="BO17" s="6">
        <v>564700</v>
      </c>
      <c r="BP17" s="6"/>
      <c r="BQ17" s="6"/>
      <c r="BR17" s="6"/>
      <c r="BS17" s="6"/>
      <c r="BT17" s="6"/>
      <c r="BU17" s="6">
        <v>80511</v>
      </c>
      <c r="BV17" s="6"/>
      <c r="BW17" s="6"/>
      <c r="BX17" s="6"/>
      <c r="BY17" s="6"/>
      <c r="BZ17" s="6"/>
      <c r="CA17" s="6"/>
      <c r="CB17" s="45"/>
      <c r="CC17" s="45"/>
      <c r="CD17" s="2">
        <f t="shared" si="0"/>
        <v>14618211</v>
      </c>
    </row>
    <row r="18" spans="2:82" ht="25.5">
      <c r="B18" s="44">
        <v>12</v>
      </c>
      <c r="C18" s="4" t="s">
        <v>77</v>
      </c>
      <c r="D18" s="4" t="s">
        <v>20</v>
      </c>
      <c r="E18" s="4" t="s">
        <v>21</v>
      </c>
      <c r="F18" s="6">
        <v>16986.06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925861</v>
      </c>
      <c r="T18" s="6"/>
      <c r="U18" s="45">
        <v>585122</v>
      </c>
      <c r="V18" s="6"/>
      <c r="W18" s="6"/>
      <c r="X18" s="6">
        <v>598504</v>
      </c>
      <c r="Y18" s="6"/>
      <c r="Z18" s="6"/>
      <c r="AA18" s="6"/>
      <c r="AB18" s="45"/>
      <c r="AC18" s="6"/>
      <c r="AD18" s="6">
        <v>29381</v>
      </c>
      <c r="AE18" s="6"/>
      <c r="AF18" s="6">
        <v>123830</v>
      </c>
      <c r="AG18" s="6"/>
      <c r="AH18" s="6"/>
      <c r="AI18" s="6">
        <v>789465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45"/>
      <c r="CC18" s="45"/>
      <c r="CD18" s="2">
        <f t="shared" si="0"/>
        <v>3069149.06</v>
      </c>
    </row>
    <row r="19" spans="2:82" ht="12.75">
      <c r="B19" s="44">
        <v>13</v>
      </c>
      <c r="C19" s="4" t="s">
        <v>78</v>
      </c>
      <c r="D19" s="4" t="s">
        <v>226</v>
      </c>
      <c r="E19" s="4" t="s">
        <v>22</v>
      </c>
      <c r="F19" s="6"/>
      <c r="G19" s="4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5"/>
      <c r="V19" s="6"/>
      <c r="W19" s="6"/>
      <c r="X19" s="6"/>
      <c r="Y19" s="6"/>
      <c r="Z19" s="6"/>
      <c r="AA19" s="6"/>
      <c r="AB19" s="4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45"/>
      <c r="AU19" s="37">
        <v>597507.71</v>
      </c>
      <c r="AV19" s="6"/>
      <c r="AW19" s="6"/>
      <c r="AX19" s="6"/>
      <c r="AY19" s="6"/>
      <c r="AZ19" s="6">
        <v>5378</v>
      </c>
      <c r="BA19" s="6"/>
      <c r="BB19" s="6"/>
      <c r="BC19" s="6">
        <v>23333</v>
      </c>
      <c r="BD19" s="6"/>
      <c r="BE19" s="6"/>
      <c r="BF19" s="6"/>
      <c r="BG19" s="6"/>
      <c r="BH19" s="6"/>
      <c r="BI19" s="6"/>
      <c r="BJ19" s="6"/>
      <c r="BK19" s="6">
        <v>7096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45"/>
      <c r="CC19" s="45"/>
      <c r="CD19" s="2">
        <f t="shared" si="0"/>
        <v>633314.71</v>
      </c>
    </row>
    <row r="20" spans="2:82" ht="12.75">
      <c r="B20" s="44">
        <v>41</v>
      </c>
      <c r="C20" s="3" t="s">
        <v>220</v>
      </c>
      <c r="D20" s="36" t="s">
        <v>219</v>
      </c>
      <c r="E20" s="3" t="s">
        <v>239</v>
      </c>
      <c r="F20" s="50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>
        <v>261039</v>
      </c>
      <c r="R20" s="50"/>
      <c r="S20" s="50"/>
      <c r="T20" s="50"/>
      <c r="U20" s="51"/>
      <c r="V20" s="50"/>
      <c r="W20" s="50"/>
      <c r="X20" s="50"/>
      <c r="Y20" s="50"/>
      <c r="Z20" s="50"/>
      <c r="AA20" s="50"/>
      <c r="AB20" s="51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6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1"/>
      <c r="CC20" s="51"/>
      <c r="CD20" s="2">
        <f>SUM(F20:CC20)</f>
        <v>261039</v>
      </c>
    </row>
    <row r="21" spans="2:82" ht="12.75">
      <c r="B21" s="44">
        <v>14</v>
      </c>
      <c r="C21" s="4" t="s">
        <v>79</v>
      </c>
      <c r="D21" s="4" t="s">
        <v>23</v>
      </c>
      <c r="E21" s="4" t="s">
        <v>24</v>
      </c>
      <c r="F21" s="6">
        <v>18546284</v>
      </c>
      <c r="G21" s="45"/>
      <c r="H21" s="6">
        <v>117246</v>
      </c>
      <c r="I21" s="6">
        <v>4394937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5"/>
      <c r="V21" s="6"/>
      <c r="W21" s="6"/>
      <c r="X21" s="6"/>
      <c r="Y21" s="6">
        <v>684579</v>
      </c>
      <c r="Z21" s="6"/>
      <c r="AA21" s="6"/>
      <c r="AB21" s="45"/>
      <c r="AC21" s="6"/>
      <c r="AD21" s="6">
        <v>19594</v>
      </c>
      <c r="AE21" s="6"/>
      <c r="AF21" s="6"/>
      <c r="AG21" s="6">
        <v>101629.33</v>
      </c>
      <c r="AH21" s="6"/>
      <c r="AI21" s="6">
        <v>0</v>
      </c>
      <c r="AJ21" s="6"/>
      <c r="AK21" s="6"/>
      <c r="AL21" s="6">
        <v>36314</v>
      </c>
      <c r="AM21" s="6"/>
      <c r="AN21" s="6"/>
      <c r="AO21" s="6"/>
      <c r="AP21" s="6"/>
      <c r="AQ21" s="6"/>
      <c r="AR21" s="6"/>
      <c r="AS21" s="6">
        <v>96385</v>
      </c>
      <c r="AT21" s="6"/>
      <c r="AU21" s="47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45"/>
      <c r="CC21" s="45"/>
      <c r="CD21" s="2">
        <f t="shared" si="0"/>
        <v>23996968.33</v>
      </c>
    </row>
    <row r="22" spans="2:82" ht="12.75">
      <c r="B22" s="44">
        <v>15</v>
      </c>
      <c r="C22" s="4" t="s">
        <v>80</v>
      </c>
      <c r="D22" s="4" t="s">
        <v>25</v>
      </c>
      <c r="E22" s="4" t="s">
        <v>26</v>
      </c>
      <c r="F22" s="6"/>
      <c r="G22" s="45"/>
      <c r="H22" s="6"/>
      <c r="I22" s="6"/>
      <c r="J22" s="6"/>
      <c r="K22" s="6"/>
      <c r="L22" s="6"/>
      <c r="M22" s="6"/>
      <c r="N22" s="6">
        <v>79869</v>
      </c>
      <c r="O22" s="6">
        <v>17805</v>
      </c>
      <c r="P22" s="6"/>
      <c r="Q22" s="6"/>
      <c r="R22" s="6"/>
      <c r="S22" s="6"/>
      <c r="T22" s="6"/>
      <c r="U22" s="45"/>
      <c r="V22" s="6"/>
      <c r="W22" s="6"/>
      <c r="X22" s="6"/>
      <c r="Y22" s="6"/>
      <c r="Z22" s="6">
        <v>947381</v>
      </c>
      <c r="AA22" s="6"/>
      <c r="AB22" s="45"/>
      <c r="AC22" s="6">
        <v>346149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>
        <v>197154</v>
      </c>
      <c r="AQ22" s="6">
        <v>2285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45"/>
      <c r="CC22" s="45"/>
      <c r="CD22" s="2">
        <f t="shared" si="0"/>
        <v>1590643</v>
      </c>
    </row>
    <row r="23" spans="2:82" ht="25.5">
      <c r="B23" s="44">
        <v>16</v>
      </c>
      <c r="C23" s="4" t="s">
        <v>81</v>
      </c>
      <c r="D23" s="4" t="s">
        <v>27</v>
      </c>
      <c r="E23" s="4" t="s">
        <v>28</v>
      </c>
      <c r="F23" s="6">
        <v>207883</v>
      </c>
      <c r="G23" s="45"/>
      <c r="H23" s="6"/>
      <c r="I23" s="6"/>
      <c r="J23" s="6">
        <v>3970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45"/>
      <c r="V23" s="6"/>
      <c r="W23" s="6"/>
      <c r="X23" s="6"/>
      <c r="Y23" s="6"/>
      <c r="Z23" s="6"/>
      <c r="AA23" s="6"/>
      <c r="AB23" s="45">
        <v>30000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>
        <v>2733081</v>
      </c>
      <c r="AT23" s="6"/>
      <c r="AU23" s="6"/>
      <c r="AV23" s="6"/>
      <c r="AW23" s="6"/>
      <c r="AX23" s="6">
        <v>0</v>
      </c>
      <c r="AY23" s="6">
        <v>52151</v>
      </c>
      <c r="AZ23" s="6"/>
      <c r="BA23" s="6"/>
      <c r="BB23" s="6">
        <v>0</v>
      </c>
      <c r="BC23" s="6"/>
      <c r="BD23" s="6"/>
      <c r="BE23" s="6"/>
      <c r="BF23" s="6"/>
      <c r="BG23" s="6"/>
      <c r="BH23" s="6"/>
      <c r="BI23" s="6"/>
      <c r="BJ23" s="6">
        <v>495648</v>
      </c>
      <c r="BK23" s="6"/>
      <c r="BL23" s="6">
        <v>265455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45">
        <v>65360</v>
      </c>
      <c r="CC23" s="45"/>
      <c r="CD23" s="2">
        <f t="shared" si="0"/>
        <v>3853548</v>
      </c>
    </row>
    <row r="24" spans="2:82" ht="12.75">
      <c r="B24" s="44">
        <v>17</v>
      </c>
      <c r="C24" s="4" t="s">
        <v>82</v>
      </c>
      <c r="D24" s="4" t="s">
        <v>30</v>
      </c>
      <c r="E24" s="4" t="s">
        <v>29</v>
      </c>
      <c r="F24" s="6">
        <v>2293513</v>
      </c>
      <c r="G24" s="45">
        <v>3150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5"/>
      <c r="V24" s="6"/>
      <c r="W24" s="6"/>
      <c r="X24" s="6"/>
      <c r="Y24" s="6"/>
      <c r="Z24" s="6"/>
      <c r="AA24" s="6"/>
      <c r="AB24" s="4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>
        <v>136348.21</v>
      </c>
      <c r="AV24" s="6"/>
      <c r="AW24" s="6"/>
      <c r="AX24" s="6"/>
      <c r="AY24" s="6"/>
      <c r="AZ24" s="6"/>
      <c r="BA24" s="6"/>
      <c r="BB24" s="6"/>
      <c r="BC24" s="6">
        <v>48935</v>
      </c>
      <c r="BD24" s="6">
        <v>150399</v>
      </c>
      <c r="BE24" s="6"/>
      <c r="BF24" s="6">
        <v>64608</v>
      </c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45"/>
      <c r="CC24" s="45"/>
      <c r="CD24" s="2">
        <f t="shared" si="0"/>
        <v>2696953.21</v>
      </c>
    </row>
    <row r="25" spans="2:82" ht="12.75">
      <c r="B25" s="44">
        <v>18</v>
      </c>
      <c r="C25" s="4" t="s">
        <v>83</v>
      </c>
      <c r="D25" s="4" t="s">
        <v>31</v>
      </c>
      <c r="E25" s="4" t="s">
        <v>32</v>
      </c>
      <c r="F25" s="6">
        <v>570603.37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45"/>
      <c r="V25" s="6"/>
      <c r="W25" s="6"/>
      <c r="X25" s="6"/>
      <c r="Y25" s="6"/>
      <c r="Z25" s="6"/>
      <c r="AA25" s="6"/>
      <c r="AB25" s="4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45"/>
      <c r="CC25" s="45"/>
      <c r="CD25" s="2">
        <f t="shared" si="0"/>
        <v>570603.37</v>
      </c>
    </row>
    <row r="26" spans="2:82" ht="25.5">
      <c r="B26" s="44">
        <v>19</v>
      </c>
      <c r="C26" s="4" t="s">
        <v>84</v>
      </c>
      <c r="D26" s="4" t="s">
        <v>33</v>
      </c>
      <c r="E26" s="4" t="s">
        <v>34</v>
      </c>
      <c r="F26" s="6"/>
      <c r="G26" s="4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45"/>
      <c r="V26" s="6"/>
      <c r="W26" s="6"/>
      <c r="X26" s="6"/>
      <c r="Y26" s="6"/>
      <c r="Z26" s="6"/>
      <c r="AA26" s="6"/>
      <c r="AB26" s="4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>
        <v>1143494</v>
      </c>
      <c r="AT26" s="6">
        <v>48770</v>
      </c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45"/>
      <c r="CC26" s="45"/>
      <c r="CD26" s="2">
        <f t="shared" si="0"/>
        <v>1192264</v>
      </c>
    </row>
    <row r="27" spans="1:82" ht="12.75">
      <c r="A27" s="43">
        <v>1175</v>
      </c>
      <c r="B27" s="44">
        <v>20</v>
      </c>
      <c r="C27" s="4" t="s">
        <v>85</v>
      </c>
      <c r="D27" s="4" t="s">
        <v>35</v>
      </c>
      <c r="E27" s="4" t="s">
        <v>36</v>
      </c>
      <c r="F27" s="6">
        <v>11209637</v>
      </c>
      <c r="G27" s="45">
        <v>9450</v>
      </c>
      <c r="H27" s="6">
        <v>336755</v>
      </c>
      <c r="I27" s="6"/>
      <c r="J27" s="6">
        <v>48939</v>
      </c>
      <c r="K27" s="6"/>
      <c r="L27" s="6"/>
      <c r="M27" s="6"/>
      <c r="N27" s="6">
        <v>994914</v>
      </c>
      <c r="O27" s="6">
        <v>261478</v>
      </c>
      <c r="P27" s="6"/>
      <c r="Q27" s="6"/>
      <c r="R27" s="6">
        <v>266017</v>
      </c>
      <c r="S27" s="6"/>
      <c r="T27" s="6"/>
      <c r="U27" s="45"/>
      <c r="V27" s="6"/>
      <c r="W27" s="6">
        <v>426643.85</v>
      </c>
      <c r="X27" s="6"/>
      <c r="Y27" s="6"/>
      <c r="Z27" s="6">
        <v>248540</v>
      </c>
      <c r="AA27" s="6"/>
      <c r="AB27" s="45"/>
      <c r="AC27" s="6">
        <v>9263372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>
        <v>886445.48</v>
      </c>
      <c r="AV27" s="6"/>
      <c r="AW27" s="6">
        <v>50000</v>
      </c>
      <c r="AX27" s="6"/>
      <c r="AY27" s="6"/>
      <c r="AZ27" s="6">
        <v>0</v>
      </c>
      <c r="BA27" s="6"/>
      <c r="BB27" s="6"/>
      <c r="BC27" s="6">
        <v>46570</v>
      </c>
      <c r="BD27" s="6">
        <v>990884</v>
      </c>
      <c r="BE27" s="6">
        <v>476558</v>
      </c>
      <c r="BF27" s="6">
        <v>310033</v>
      </c>
      <c r="BG27" s="6">
        <v>95645</v>
      </c>
      <c r="BH27" s="6">
        <v>29101</v>
      </c>
      <c r="BI27" s="6">
        <v>491477</v>
      </c>
      <c r="BJ27" s="6"/>
      <c r="BK27" s="6">
        <v>157604</v>
      </c>
      <c r="BL27" s="6"/>
      <c r="BM27" s="6"/>
      <c r="BN27" s="6"/>
      <c r="BO27" s="6"/>
      <c r="BP27" s="6">
        <v>659898</v>
      </c>
      <c r="BQ27" s="6">
        <v>1642151</v>
      </c>
      <c r="BR27" s="6"/>
      <c r="BS27" s="6">
        <v>258087</v>
      </c>
      <c r="BT27" s="6"/>
      <c r="BU27" s="6">
        <v>40626</v>
      </c>
      <c r="BV27" s="6">
        <v>139932</v>
      </c>
      <c r="BW27" s="6">
        <v>4375</v>
      </c>
      <c r="BX27" s="6">
        <v>26244</v>
      </c>
      <c r="BY27" s="6">
        <v>43225</v>
      </c>
      <c r="BZ27" s="6">
        <v>164000</v>
      </c>
      <c r="CA27" s="6"/>
      <c r="CB27" s="45"/>
      <c r="CC27" s="45">
        <v>0</v>
      </c>
      <c r="CD27" s="2">
        <f t="shared" si="0"/>
        <v>29578601.330000002</v>
      </c>
    </row>
    <row r="28" spans="2:82" ht="12.75">
      <c r="B28" s="44">
        <v>21</v>
      </c>
      <c r="C28" s="4" t="s">
        <v>86</v>
      </c>
      <c r="D28" s="4" t="s">
        <v>227</v>
      </c>
      <c r="E28" s="4" t="s">
        <v>37</v>
      </c>
      <c r="F28" s="6"/>
      <c r="G28" s="45">
        <v>3150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45"/>
      <c r="V28" s="6"/>
      <c r="W28" s="6"/>
      <c r="X28" s="6"/>
      <c r="Y28" s="6"/>
      <c r="Z28" s="6"/>
      <c r="AA28" s="6"/>
      <c r="AB28" s="4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>
        <v>2072250</v>
      </c>
      <c r="AV28" s="6"/>
      <c r="AW28" s="6"/>
      <c r="AX28" s="6"/>
      <c r="AY28" s="6"/>
      <c r="AZ28" s="6">
        <v>66885</v>
      </c>
      <c r="BA28" s="6">
        <v>87025</v>
      </c>
      <c r="BB28" s="6"/>
      <c r="BC28" s="6">
        <v>132336</v>
      </c>
      <c r="BD28" s="6">
        <v>213839</v>
      </c>
      <c r="BE28" s="6"/>
      <c r="BF28" s="6">
        <v>33692</v>
      </c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>
        <v>538080</v>
      </c>
      <c r="BR28" s="6">
        <v>2028560</v>
      </c>
      <c r="BS28" s="6">
        <v>216895</v>
      </c>
      <c r="BT28" s="6">
        <v>46550</v>
      </c>
      <c r="BU28" s="6"/>
      <c r="BV28" s="6">
        <v>61030</v>
      </c>
      <c r="BW28" s="6"/>
      <c r="BX28" s="6"/>
      <c r="BY28" s="6">
        <v>80675</v>
      </c>
      <c r="BZ28" s="6">
        <v>41000</v>
      </c>
      <c r="CA28" s="6">
        <v>3798173</v>
      </c>
      <c r="CB28" s="45">
        <v>23333</v>
      </c>
      <c r="CC28" s="45"/>
      <c r="CD28" s="2">
        <f t="shared" si="0"/>
        <v>9443473</v>
      </c>
    </row>
    <row r="29" spans="2:82" ht="25.5">
      <c r="B29" s="44">
        <v>22</v>
      </c>
      <c r="C29" s="4" t="s">
        <v>87</v>
      </c>
      <c r="D29" s="4" t="s">
        <v>38</v>
      </c>
      <c r="E29" s="4" t="s">
        <v>39</v>
      </c>
      <c r="F29" s="6"/>
      <c r="G29" s="45"/>
      <c r="H29" s="6"/>
      <c r="I29" s="6"/>
      <c r="J29" s="6"/>
      <c r="K29" s="6"/>
      <c r="L29" s="6"/>
      <c r="M29" s="6"/>
      <c r="N29" s="6"/>
      <c r="O29" s="6">
        <v>137699</v>
      </c>
      <c r="P29" s="6"/>
      <c r="Q29" s="6"/>
      <c r="R29" s="6"/>
      <c r="S29" s="6"/>
      <c r="T29" s="6"/>
      <c r="U29" s="45"/>
      <c r="V29" s="6"/>
      <c r="W29" s="6"/>
      <c r="X29" s="6"/>
      <c r="Y29" s="6"/>
      <c r="Z29" s="6"/>
      <c r="AA29" s="6"/>
      <c r="AB29" s="45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45"/>
      <c r="CC29" s="45"/>
      <c r="CD29" s="2">
        <f t="shared" si="0"/>
        <v>137699</v>
      </c>
    </row>
    <row r="30" spans="2:82" ht="12.75">
      <c r="B30" s="44">
        <v>23</v>
      </c>
      <c r="C30" s="4" t="s">
        <v>88</v>
      </c>
      <c r="D30" s="4" t="s">
        <v>59</v>
      </c>
      <c r="E30" s="4" t="s">
        <v>60</v>
      </c>
      <c r="F30" s="6"/>
      <c r="G30" s="4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45"/>
      <c r="V30" s="6"/>
      <c r="W30" s="6"/>
      <c r="X30" s="6"/>
      <c r="Y30" s="6"/>
      <c r="Z30" s="6"/>
      <c r="AA30" s="6"/>
      <c r="AB30" s="4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v>137171</v>
      </c>
      <c r="AQ30" s="6">
        <v>16720</v>
      </c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45"/>
      <c r="CC30" s="45"/>
      <c r="CD30" s="2">
        <f t="shared" si="0"/>
        <v>153891</v>
      </c>
    </row>
    <row r="31" spans="2:82" ht="12.75">
      <c r="B31" s="44">
        <v>24</v>
      </c>
      <c r="C31" s="4" t="s">
        <v>89</v>
      </c>
      <c r="D31" s="4" t="s">
        <v>40</v>
      </c>
      <c r="E31" s="4" t="s">
        <v>41</v>
      </c>
      <c r="F31" s="6"/>
      <c r="G31" s="45"/>
      <c r="H31" s="6"/>
      <c r="I31" s="6"/>
      <c r="J31" s="6">
        <v>32566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45"/>
      <c r="V31" s="6"/>
      <c r="W31" s="6"/>
      <c r="X31" s="6"/>
      <c r="Y31" s="6"/>
      <c r="Z31" s="6"/>
      <c r="AA31" s="6"/>
      <c r="AB31" s="45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45"/>
      <c r="CC31" s="45"/>
      <c r="CD31" s="2">
        <f t="shared" si="0"/>
        <v>32566</v>
      </c>
    </row>
    <row r="32" spans="2:82" ht="12.75">
      <c r="B32" s="44">
        <v>25</v>
      </c>
      <c r="C32" s="4" t="s">
        <v>90</v>
      </c>
      <c r="D32" s="4" t="s">
        <v>42</v>
      </c>
      <c r="E32" s="4" t="s">
        <v>43</v>
      </c>
      <c r="F32" s="6">
        <v>661441.8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>
        <v>4091756</v>
      </c>
      <c r="R32" s="6"/>
      <c r="S32" s="6"/>
      <c r="T32" s="6"/>
      <c r="U32" s="45"/>
      <c r="V32" s="6"/>
      <c r="W32" s="6"/>
      <c r="X32" s="6"/>
      <c r="Y32" s="6"/>
      <c r="Z32" s="6"/>
      <c r="AA32" s="6"/>
      <c r="AB32" s="4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45"/>
      <c r="CC32" s="45"/>
      <c r="CD32" s="2">
        <f t="shared" si="0"/>
        <v>4753197.8</v>
      </c>
    </row>
    <row r="33" spans="2:82" ht="12.75">
      <c r="B33" s="44">
        <v>26</v>
      </c>
      <c r="C33" s="4" t="s">
        <v>91</v>
      </c>
      <c r="D33" s="4" t="s">
        <v>44</v>
      </c>
      <c r="E33" s="4" t="s">
        <v>45</v>
      </c>
      <c r="F33" s="6"/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45"/>
      <c r="V33" s="6"/>
      <c r="W33" s="6"/>
      <c r="X33" s="6"/>
      <c r="Y33" s="6"/>
      <c r="Z33" s="6"/>
      <c r="AA33" s="6"/>
      <c r="AB33" s="45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525842</v>
      </c>
      <c r="AQ33" s="6">
        <v>46013</v>
      </c>
      <c r="AR33" s="6">
        <v>53043</v>
      </c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45"/>
      <c r="CC33" s="45"/>
      <c r="CD33" s="2">
        <f t="shared" si="0"/>
        <v>624898</v>
      </c>
    </row>
    <row r="34" spans="2:82" ht="12.75">
      <c r="B34" s="44">
        <v>27</v>
      </c>
      <c r="C34" s="4" t="s">
        <v>92</v>
      </c>
      <c r="D34" s="4" t="s">
        <v>46</v>
      </c>
      <c r="E34" s="4" t="s">
        <v>47</v>
      </c>
      <c r="F34" s="6">
        <v>2131130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45"/>
      <c r="V34" s="6"/>
      <c r="W34" s="6"/>
      <c r="X34" s="6"/>
      <c r="Y34" s="6"/>
      <c r="Z34" s="6"/>
      <c r="AA34" s="6"/>
      <c r="AB34" s="45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45"/>
      <c r="CC34" s="45"/>
      <c r="CD34" s="2">
        <f t="shared" si="0"/>
        <v>2131130</v>
      </c>
    </row>
    <row r="35" spans="2:82" ht="12.75">
      <c r="B35" s="44">
        <v>28</v>
      </c>
      <c r="C35" s="4" t="s">
        <v>93</v>
      </c>
      <c r="D35" s="4" t="s">
        <v>228</v>
      </c>
      <c r="E35" s="4" t="s">
        <v>48</v>
      </c>
      <c r="F35" s="6">
        <v>7034324</v>
      </c>
      <c r="G35" s="45">
        <v>6300</v>
      </c>
      <c r="H35" s="6"/>
      <c r="I35" s="6"/>
      <c r="J35" s="6">
        <v>18287</v>
      </c>
      <c r="K35" s="6"/>
      <c r="L35" s="6"/>
      <c r="M35" s="6"/>
      <c r="N35" s="6">
        <v>121153</v>
      </c>
      <c r="O35" s="6">
        <v>157874</v>
      </c>
      <c r="P35" s="6"/>
      <c r="Q35" s="6"/>
      <c r="R35" s="6"/>
      <c r="S35" s="6"/>
      <c r="T35" s="6"/>
      <c r="U35" s="45"/>
      <c r="V35" s="6"/>
      <c r="W35" s="6"/>
      <c r="X35" s="6"/>
      <c r="Y35" s="6"/>
      <c r="Z35" s="6"/>
      <c r="AA35" s="6"/>
      <c r="AB35" s="45"/>
      <c r="AC35" s="6">
        <v>2868228</v>
      </c>
      <c r="AD35" s="6"/>
      <c r="AE35" s="6"/>
      <c r="AF35" s="6"/>
      <c r="AG35" s="6"/>
      <c r="AH35" s="6"/>
      <c r="AI35" s="6"/>
      <c r="AJ35" s="6"/>
      <c r="AK35" s="6"/>
      <c r="AL35" s="6"/>
      <c r="AM35" s="6">
        <v>92122</v>
      </c>
      <c r="AN35" s="6">
        <v>487</v>
      </c>
      <c r="AO35" s="6"/>
      <c r="AP35" s="6"/>
      <c r="AQ35" s="6"/>
      <c r="AR35" s="6"/>
      <c r="AS35" s="6"/>
      <c r="AT35" s="6"/>
      <c r="AU35" s="6">
        <v>1819290</v>
      </c>
      <c r="AV35" s="6"/>
      <c r="AW35" s="6"/>
      <c r="AX35" s="6"/>
      <c r="AY35" s="6"/>
      <c r="AZ35" s="6"/>
      <c r="BA35" s="6">
        <v>0</v>
      </c>
      <c r="BB35" s="6"/>
      <c r="BC35" s="6">
        <v>21000</v>
      </c>
      <c r="BD35" s="6">
        <v>273264</v>
      </c>
      <c r="BE35" s="6"/>
      <c r="BF35" s="6"/>
      <c r="BG35" s="6"/>
      <c r="BH35" s="6"/>
      <c r="BI35" s="6"/>
      <c r="BJ35" s="6"/>
      <c r="BK35" s="6">
        <v>34090</v>
      </c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45"/>
      <c r="CC35" s="45"/>
      <c r="CD35" s="2">
        <f t="shared" si="0"/>
        <v>12446419</v>
      </c>
    </row>
    <row r="36" spans="2:82" ht="25.5">
      <c r="B36" s="44">
        <v>29</v>
      </c>
      <c r="C36" s="48" t="s">
        <v>94</v>
      </c>
      <c r="D36" s="4" t="s">
        <v>49</v>
      </c>
      <c r="E36" s="4" t="s">
        <v>50</v>
      </c>
      <c r="F36" s="6"/>
      <c r="G36" s="4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45"/>
      <c r="V36" s="6"/>
      <c r="W36" s="6"/>
      <c r="X36" s="6"/>
      <c r="Y36" s="6"/>
      <c r="Z36" s="6"/>
      <c r="AA36" s="6"/>
      <c r="AB36" s="45"/>
      <c r="AC36" s="6"/>
      <c r="AD36" s="6">
        <v>1658779</v>
      </c>
      <c r="AE36" s="6">
        <v>377955</v>
      </c>
      <c r="AF36" s="6">
        <v>3285507</v>
      </c>
      <c r="AG36" s="6">
        <v>532557</v>
      </c>
      <c r="AH36" s="6">
        <v>2270170</v>
      </c>
      <c r="AI36" s="6">
        <v>2741561</v>
      </c>
      <c r="AJ36" s="6">
        <v>273850</v>
      </c>
      <c r="AK36" s="6">
        <v>89526</v>
      </c>
      <c r="AL36" s="6">
        <v>104370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45"/>
      <c r="CC36" s="45"/>
      <c r="CD36" s="2">
        <f t="shared" si="0"/>
        <v>11334275</v>
      </c>
    </row>
    <row r="37" spans="2:82" ht="12.75">
      <c r="B37" s="44">
        <v>30</v>
      </c>
      <c r="C37" s="4" t="s">
        <v>99</v>
      </c>
      <c r="D37" s="4" t="s">
        <v>64</v>
      </c>
      <c r="E37" s="4" t="s">
        <v>65</v>
      </c>
      <c r="F37" s="6">
        <v>2279517</v>
      </c>
      <c r="G37" s="4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5"/>
      <c r="V37" s="6"/>
      <c r="W37" s="6"/>
      <c r="X37" s="6"/>
      <c r="Y37" s="6"/>
      <c r="Z37" s="6"/>
      <c r="AA37" s="6"/>
      <c r="AB37" s="45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45"/>
      <c r="CC37" s="45"/>
      <c r="CD37" s="2">
        <f t="shared" si="0"/>
        <v>2279517</v>
      </c>
    </row>
    <row r="38" spans="2:82" ht="12.75">
      <c r="B38" s="44">
        <v>31</v>
      </c>
      <c r="C38" s="4" t="s">
        <v>95</v>
      </c>
      <c r="D38" s="4" t="s">
        <v>51</v>
      </c>
      <c r="E38" s="4" t="s">
        <v>52</v>
      </c>
      <c r="F38" s="6">
        <v>984618</v>
      </c>
      <c r="G38" s="45"/>
      <c r="H38" s="6"/>
      <c r="I38" s="6"/>
      <c r="J38" s="6"/>
      <c r="K38" s="6"/>
      <c r="L38" s="6"/>
      <c r="M38" s="6"/>
      <c r="N38" s="6"/>
      <c r="O38" s="6"/>
      <c r="Q38" s="6"/>
      <c r="R38" s="6"/>
      <c r="S38" s="6"/>
      <c r="T38" s="6"/>
      <c r="U38" s="45"/>
      <c r="V38" s="6"/>
      <c r="W38" s="6"/>
      <c r="X38" s="6"/>
      <c r="Y38" s="6"/>
      <c r="Z38" s="6"/>
      <c r="AA38" s="6"/>
      <c r="AB38" s="4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32">
        <v>335952</v>
      </c>
      <c r="AV38" s="49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45"/>
      <c r="CC38" s="45"/>
      <c r="CD38" s="2">
        <f t="shared" si="0"/>
        <v>1320570</v>
      </c>
    </row>
    <row r="39" spans="2:82" ht="12.75">
      <c r="B39" s="44">
        <v>32</v>
      </c>
      <c r="C39" s="4" t="s">
        <v>96</v>
      </c>
      <c r="D39" s="4" t="s">
        <v>53</v>
      </c>
      <c r="E39" s="4" t="s">
        <v>54</v>
      </c>
      <c r="F39" s="6">
        <v>1410657.61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5"/>
      <c r="V39" s="6"/>
      <c r="W39" s="6"/>
      <c r="X39" s="6"/>
      <c r="Y39" s="6"/>
      <c r="Z39" s="6"/>
      <c r="AA39" s="6"/>
      <c r="AB39" s="45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47">
        <v>216233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45"/>
      <c r="CC39" s="45"/>
      <c r="CD39" s="2">
        <f t="shared" si="0"/>
        <v>1626890.61</v>
      </c>
    </row>
    <row r="40" spans="2:82" ht="12.75">
      <c r="B40" s="44">
        <v>33</v>
      </c>
      <c r="C40" s="4" t="s">
        <v>97</v>
      </c>
      <c r="D40" s="4" t="s">
        <v>55</v>
      </c>
      <c r="E40" s="4" t="s">
        <v>56</v>
      </c>
      <c r="F40" s="6">
        <v>3973264</v>
      </c>
      <c r="G40" s="45"/>
      <c r="H40" s="6"/>
      <c r="I40" s="41">
        <v>9191115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5"/>
      <c r="V40" s="6"/>
      <c r="W40" s="6"/>
      <c r="X40" s="6"/>
      <c r="Y40" s="6"/>
      <c r="Z40" s="6"/>
      <c r="AA40" s="6"/>
      <c r="AB40" s="4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45"/>
      <c r="CC40" s="45"/>
      <c r="CD40" s="2">
        <f t="shared" si="0"/>
        <v>13164379</v>
      </c>
    </row>
    <row r="41" spans="2:82" ht="12.75">
      <c r="B41" s="44">
        <v>34</v>
      </c>
      <c r="C41" s="4" t="s">
        <v>98</v>
      </c>
      <c r="D41" s="4" t="s">
        <v>57</v>
      </c>
      <c r="E41" s="4" t="s">
        <v>58</v>
      </c>
      <c r="F41" s="6">
        <v>4510626</v>
      </c>
      <c r="G41" s="4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5"/>
      <c r="V41" s="6"/>
      <c r="W41" s="6"/>
      <c r="X41" s="6"/>
      <c r="Y41" s="6"/>
      <c r="Z41" s="6"/>
      <c r="AA41" s="6"/>
      <c r="AB41" s="45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>
        <v>144013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>
        <v>141752</v>
      </c>
      <c r="BX41" s="6">
        <v>0</v>
      </c>
      <c r="BY41" s="6"/>
      <c r="BZ41" s="6"/>
      <c r="CA41" s="6"/>
      <c r="CB41" s="45"/>
      <c r="CC41" s="45"/>
      <c r="CD41" s="2">
        <f t="shared" si="0"/>
        <v>4796391</v>
      </c>
    </row>
    <row r="42" spans="2:82" ht="12.75">
      <c r="B42" s="44">
        <v>35</v>
      </c>
      <c r="C42" s="4" t="s">
        <v>100</v>
      </c>
      <c r="D42" s="4" t="s">
        <v>61</v>
      </c>
      <c r="E42" s="4" t="s">
        <v>62</v>
      </c>
      <c r="F42" s="6">
        <v>615408</v>
      </c>
      <c r="G42" s="45"/>
      <c r="H42" s="6"/>
      <c r="I42" s="6"/>
      <c r="J42" s="6">
        <v>2229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45"/>
      <c r="V42" s="6"/>
      <c r="W42" s="6"/>
      <c r="X42" s="6"/>
      <c r="Y42" s="6"/>
      <c r="Z42" s="6"/>
      <c r="AA42" s="6"/>
      <c r="AB42" s="45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>
        <v>96277.17</v>
      </c>
      <c r="AV42" s="6"/>
      <c r="AW42" s="6"/>
      <c r="AX42" s="6"/>
      <c r="AY42" s="6"/>
      <c r="AZ42" s="6"/>
      <c r="BA42" s="6"/>
      <c r="BB42" s="6"/>
      <c r="BC42" s="6">
        <v>46920</v>
      </c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45"/>
      <c r="CC42" s="45"/>
      <c r="CD42" s="2">
        <f t="shared" si="0"/>
        <v>760834.17</v>
      </c>
    </row>
    <row r="43" spans="2:82" ht="25.5">
      <c r="B43" s="44">
        <v>36</v>
      </c>
      <c r="C43" s="3" t="s">
        <v>136</v>
      </c>
      <c r="D43" s="3" t="s">
        <v>235</v>
      </c>
      <c r="E43" s="3" t="s">
        <v>135</v>
      </c>
      <c r="F43" s="50"/>
      <c r="G43" s="51">
        <v>5237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  <c r="V43" s="50"/>
      <c r="W43" s="50"/>
      <c r="X43" s="50"/>
      <c r="Y43" s="50"/>
      <c r="Z43" s="50"/>
      <c r="AA43" s="50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51"/>
      <c r="CD43" s="2">
        <f t="shared" si="0"/>
        <v>5237</v>
      </c>
    </row>
    <row r="44" spans="2:82" ht="12.75">
      <c r="B44" s="44">
        <v>37</v>
      </c>
      <c r="C44" s="3" t="s">
        <v>137</v>
      </c>
      <c r="D44" s="4" t="s">
        <v>236</v>
      </c>
      <c r="E44" s="3" t="s">
        <v>134</v>
      </c>
      <c r="F44" s="50">
        <v>2917638</v>
      </c>
      <c r="G44" s="51"/>
      <c r="H44" s="50"/>
      <c r="I44" s="41">
        <v>13642969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50"/>
      <c r="W44" s="50"/>
      <c r="X44" s="50"/>
      <c r="Y44" s="50"/>
      <c r="Z44" s="50"/>
      <c r="AA44" s="50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51"/>
      <c r="CD44" s="2">
        <f t="shared" si="0"/>
        <v>16560607</v>
      </c>
    </row>
    <row r="45" spans="2:82" ht="12.75">
      <c r="B45" s="44">
        <v>38</v>
      </c>
      <c r="C45" s="3" t="s">
        <v>138</v>
      </c>
      <c r="D45" s="39" t="s">
        <v>237</v>
      </c>
      <c r="E45" s="3" t="s">
        <v>139</v>
      </c>
      <c r="F45" s="50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1"/>
      <c r="V45" s="50">
        <v>1301785</v>
      </c>
      <c r="W45" s="50"/>
      <c r="X45" s="50"/>
      <c r="Y45" s="50"/>
      <c r="Z45" s="50"/>
      <c r="AA45" s="50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51"/>
      <c r="CD45" s="2">
        <f t="shared" si="0"/>
        <v>1301785</v>
      </c>
    </row>
    <row r="46" spans="2:82" ht="12.75">
      <c r="B46" s="44">
        <v>39</v>
      </c>
      <c r="C46" s="3" t="s">
        <v>218</v>
      </c>
      <c r="D46" s="40" t="s">
        <v>238</v>
      </c>
      <c r="E46" s="3" t="s">
        <v>242</v>
      </c>
      <c r="F46" s="50">
        <v>1436.84</v>
      </c>
      <c r="G46" s="5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/>
      <c r="V46" s="50"/>
      <c r="W46" s="50"/>
      <c r="X46" s="50"/>
      <c r="Y46" s="50"/>
      <c r="Z46" s="50"/>
      <c r="AA46" s="50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51"/>
      <c r="CD46" s="2">
        <f t="shared" si="0"/>
        <v>1436.84</v>
      </c>
    </row>
    <row r="47" spans="2:82" ht="12.75">
      <c r="B47" s="44">
        <v>40</v>
      </c>
      <c r="C47" s="3" t="s">
        <v>252</v>
      </c>
      <c r="D47" s="39" t="s">
        <v>240</v>
      </c>
      <c r="E47" s="3" t="s">
        <v>241</v>
      </c>
      <c r="F47" s="50">
        <v>600000</v>
      </c>
      <c r="G47" s="5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1"/>
      <c r="V47" s="50"/>
      <c r="W47" s="50"/>
      <c r="X47" s="50"/>
      <c r="Y47" s="50"/>
      <c r="Z47" s="50"/>
      <c r="AA47" s="50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>
        <v>180000</v>
      </c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51"/>
      <c r="CD47" s="2">
        <f t="shared" si="0"/>
        <v>780000</v>
      </c>
    </row>
    <row r="48" spans="2:82" ht="12.75">
      <c r="B48" s="4">
        <v>41</v>
      </c>
      <c r="C48" s="4" t="s">
        <v>253</v>
      </c>
      <c r="D48" s="39" t="s">
        <v>243</v>
      </c>
      <c r="E48" s="4" t="s">
        <v>254</v>
      </c>
      <c r="F48" s="6"/>
      <c r="G48" s="6"/>
      <c r="H48" s="6"/>
      <c r="I48" s="6">
        <v>30495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57"/>
    </row>
    <row r="49" ht="12.75">
      <c r="F49" s="46"/>
    </row>
    <row r="50" ht="12.75">
      <c r="CD50" s="46"/>
    </row>
    <row r="51" spans="56:82" ht="12.75">
      <c r="BD51" s="46"/>
      <c r="BX51" s="46"/>
      <c r="CD51" s="46"/>
    </row>
    <row r="52" spans="6:74" ht="12.75">
      <c r="F52" s="46"/>
      <c r="AU52" s="46"/>
      <c r="BV52" s="46"/>
    </row>
    <row r="53" spans="47:82" ht="12.75">
      <c r="AU53" s="46"/>
      <c r="AZ53" s="46"/>
      <c r="CD53" s="46"/>
    </row>
    <row r="54" ht="12.75">
      <c r="F54" s="46"/>
    </row>
  </sheetData>
  <sheetProtection/>
  <mergeCells count="25">
    <mergeCell ref="CD5:CD6"/>
    <mergeCell ref="AD5:AL5"/>
    <mergeCell ref="AU5:BC5"/>
    <mergeCell ref="BD5:BP5"/>
    <mergeCell ref="BQ5:BY5"/>
    <mergeCell ref="BZ5:CA5"/>
    <mergeCell ref="CB5:CB6"/>
    <mergeCell ref="CC5:CC6"/>
    <mergeCell ref="M5:M6"/>
    <mergeCell ref="N5:Z5"/>
    <mergeCell ref="AA5:AB5"/>
    <mergeCell ref="AM5:AO5"/>
    <mergeCell ref="AS5:AT5"/>
    <mergeCell ref="G5:G6"/>
    <mergeCell ref="H5:H6"/>
    <mergeCell ref="I5:I6"/>
    <mergeCell ref="J5:J6"/>
    <mergeCell ref="K5:K6"/>
    <mergeCell ref="L5:L6"/>
    <mergeCell ref="B2:D2"/>
    <mergeCell ref="B5:B6"/>
    <mergeCell ref="C5:C6"/>
    <mergeCell ref="D5:D6"/>
    <mergeCell ref="E5:E6"/>
    <mergeCell ref="F5:F6"/>
  </mergeCells>
  <printOptions/>
  <pageMargins left="0.16" right="0.86" top="0.19" bottom="0.18" header="0.17" footer="0.1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">
      <selection activeCell="H19" sqref="H19"/>
    </sheetView>
  </sheetViews>
  <sheetFormatPr defaultColWidth="43.8515625" defaultRowHeight="12.75"/>
  <cols>
    <col min="1" max="1" width="6.140625" style="10" customWidth="1"/>
    <col min="2" max="2" width="5.7109375" style="10" customWidth="1"/>
    <col min="3" max="3" width="43.8515625" style="10" customWidth="1"/>
    <col min="4" max="4" width="14.421875" style="10" bestFit="1" customWidth="1"/>
    <col min="5" max="5" width="17.00390625" style="10" customWidth="1"/>
    <col min="6" max="6" width="15.140625" style="10" customWidth="1"/>
    <col min="7" max="246" width="11.421875" style="10" customWidth="1"/>
    <col min="247" max="247" width="7.140625" style="10" customWidth="1"/>
    <col min="248" max="248" width="6.140625" style="10" customWidth="1"/>
    <col min="249" max="249" width="3.57421875" style="10" customWidth="1"/>
    <col min="250" max="16384" width="43.8515625" style="10" customWidth="1"/>
  </cols>
  <sheetData>
    <row r="1" s="14" customFormat="1" ht="12.75"/>
    <row r="2" s="30" customFormat="1" ht="12.75"/>
    <row r="3" spans="2:5" s="17" customFormat="1" ht="36.75" customHeight="1">
      <c r="B3" s="74" t="s">
        <v>221</v>
      </c>
      <c r="C3" s="74"/>
      <c r="D3" s="74"/>
      <c r="E3" s="74"/>
    </row>
    <row r="4" s="17" customFormat="1" ht="34.5" customHeight="1" thickBot="1"/>
    <row r="5" spans="2:5" s="17" customFormat="1" ht="25.5">
      <c r="B5" s="29" t="s">
        <v>203</v>
      </c>
      <c r="C5" s="28" t="s">
        <v>202</v>
      </c>
      <c r="D5" s="31" t="s">
        <v>204</v>
      </c>
      <c r="E5" s="27" t="s">
        <v>251</v>
      </c>
    </row>
    <row r="6" spans="2:8" ht="21" customHeight="1">
      <c r="B6" s="24">
        <v>1</v>
      </c>
      <c r="C6" s="26" t="s">
        <v>201</v>
      </c>
      <c r="D6" s="9" t="s">
        <v>103</v>
      </c>
      <c r="E6" s="22">
        <v>3281462</v>
      </c>
      <c r="H6" s="11"/>
    </row>
    <row r="7" spans="2:8" ht="32.25" customHeight="1">
      <c r="B7" s="24">
        <v>2</v>
      </c>
      <c r="C7" s="26" t="s">
        <v>200</v>
      </c>
      <c r="D7" s="9" t="s">
        <v>104</v>
      </c>
      <c r="E7" s="22">
        <v>4616962</v>
      </c>
      <c r="H7" s="11"/>
    </row>
    <row r="8" spans="2:8" ht="21" customHeight="1">
      <c r="B8" s="24">
        <v>3</v>
      </c>
      <c r="C8" s="26" t="s">
        <v>199</v>
      </c>
      <c r="D8" s="9" t="s">
        <v>102</v>
      </c>
      <c r="E8" s="22">
        <v>1273747</v>
      </c>
      <c r="H8" s="11"/>
    </row>
    <row r="9" spans="2:8" ht="21" customHeight="1">
      <c r="B9" s="24">
        <v>4</v>
      </c>
      <c r="C9" s="26" t="s">
        <v>198</v>
      </c>
      <c r="D9" s="9" t="s">
        <v>101</v>
      </c>
      <c r="E9" s="22">
        <v>2574819</v>
      </c>
      <c r="H9" s="11"/>
    </row>
    <row r="10" spans="2:8" s="17" customFormat="1" ht="21" customHeight="1">
      <c r="B10" s="24">
        <v>5</v>
      </c>
      <c r="C10" s="26" t="s">
        <v>197</v>
      </c>
      <c r="D10" s="9" t="s">
        <v>105</v>
      </c>
      <c r="E10" s="22">
        <v>1169266</v>
      </c>
      <c r="G10" s="10"/>
      <c r="H10" s="11"/>
    </row>
    <row r="11" spans="2:8" ht="28.5" customHeight="1">
      <c r="B11" s="24">
        <v>6</v>
      </c>
      <c r="C11" s="26" t="s">
        <v>196</v>
      </c>
      <c r="D11" s="9" t="s">
        <v>106</v>
      </c>
      <c r="E11" s="22">
        <v>686903</v>
      </c>
      <c r="F11" s="17"/>
      <c r="H11" s="11"/>
    </row>
    <row r="12" spans="2:8" ht="21" customHeight="1">
      <c r="B12" s="24">
        <v>7</v>
      </c>
      <c r="C12" s="26" t="s">
        <v>195</v>
      </c>
      <c r="D12" s="9" t="s">
        <v>107</v>
      </c>
      <c r="E12" s="22">
        <v>3925782.25</v>
      </c>
      <c r="H12" s="11"/>
    </row>
    <row r="13" spans="2:5" ht="21" customHeight="1">
      <c r="B13" s="24">
        <v>8</v>
      </c>
      <c r="C13" s="23" t="s">
        <v>194</v>
      </c>
      <c r="D13" s="23" t="s">
        <v>181</v>
      </c>
      <c r="E13" s="22">
        <v>13428887</v>
      </c>
    </row>
    <row r="14" spans="2:5" ht="21" customHeight="1">
      <c r="B14" s="24">
        <v>9</v>
      </c>
      <c r="C14" s="23" t="s">
        <v>193</v>
      </c>
      <c r="D14" s="23" t="s">
        <v>180</v>
      </c>
      <c r="E14" s="22">
        <v>8795303</v>
      </c>
    </row>
    <row r="15" spans="2:5" ht="25.5" customHeight="1">
      <c r="B15" s="24">
        <v>10</v>
      </c>
      <c r="C15" s="23" t="s">
        <v>192</v>
      </c>
      <c r="D15" s="25" t="s">
        <v>205</v>
      </c>
      <c r="E15" s="22">
        <v>12101982</v>
      </c>
    </row>
    <row r="16" spans="2:5" ht="28.5" customHeight="1">
      <c r="B16" s="24">
        <v>11</v>
      </c>
      <c r="C16" s="23" t="s">
        <v>191</v>
      </c>
      <c r="D16" s="23" t="s">
        <v>206</v>
      </c>
      <c r="E16" s="22">
        <v>9525759</v>
      </c>
    </row>
    <row r="17" spans="2:5" ht="25.5">
      <c r="B17" s="24">
        <v>12</v>
      </c>
      <c r="C17" s="23" t="s">
        <v>190</v>
      </c>
      <c r="D17" s="23" t="s">
        <v>207</v>
      </c>
      <c r="E17" s="22">
        <v>9326620</v>
      </c>
    </row>
    <row r="18" spans="2:5" ht="31.5" customHeight="1">
      <c r="B18" s="24">
        <v>13</v>
      </c>
      <c r="C18" s="23" t="s">
        <v>189</v>
      </c>
      <c r="D18" s="23" t="s">
        <v>208</v>
      </c>
      <c r="E18" s="22">
        <v>13024383</v>
      </c>
    </row>
    <row r="19" spans="2:5" ht="29.25" customHeight="1">
      <c r="B19" s="24">
        <v>14</v>
      </c>
      <c r="C19" s="23" t="s">
        <v>188</v>
      </c>
      <c r="D19" s="23" t="s">
        <v>183</v>
      </c>
      <c r="E19" s="22">
        <v>23515635.75</v>
      </c>
    </row>
    <row r="20" spans="2:5" ht="21" customHeight="1">
      <c r="B20" s="24">
        <v>15</v>
      </c>
      <c r="C20" s="23" t="s">
        <v>187</v>
      </c>
      <c r="D20" s="23" t="s">
        <v>182</v>
      </c>
      <c r="E20" s="22">
        <v>7886973</v>
      </c>
    </row>
    <row r="21" spans="2:5" ht="21" customHeight="1">
      <c r="B21" s="24">
        <v>16</v>
      </c>
      <c r="C21" s="23" t="s">
        <v>186</v>
      </c>
      <c r="D21" s="23" t="s">
        <v>184</v>
      </c>
      <c r="E21" s="22">
        <v>9941548</v>
      </c>
    </row>
    <row r="22" spans="2:5" ht="21" customHeight="1">
      <c r="B22" s="33">
        <v>17</v>
      </c>
      <c r="C22" s="34" t="s">
        <v>212</v>
      </c>
      <c r="D22" s="34" t="s">
        <v>213</v>
      </c>
      <c r="E22" s="22">
        <v>3099008</v>
      </c>
    </row>
    <row r="23" spans="2:6" s="17" customFormat="1" ht="21" customHeight="1" thickBot="1">
      <c r="B23" s="21"/>
      <c r="C23" s="20" t="s">
        <v>185</v>
      </c>
      <c r="D23" s="20"/>
      <c r="E23" s="19">
        <f>SUM(E6:E22)</f>
        <v>128175040</v>
      </c>
      <c r="F23" s="12"/>
    </row>
    <row r="24" spans="2:4" s="17" customFormat="1" ht="12.75">
      <c r="B24" s="18"/>
      <c r="C24" s="18"/>
      <c r="D24" s="18"/>
    </row>
    <row r="25" s="15" customFormat="1" ht="12.75"/>
    <row r="26" s="15" customFormat="1" ht="12.75"/>
    <row r="27" s="15" customFormat="1" ht="12.75">
      <c r="E27" s="16"/>
    </row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4" customFormat="1" ht="12.75"/>
    <row r="35" s="13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2017-05-05T10:13:16Z</cp:lastPrinted>
  <dcterms:created xsi:type="dcterms:W3CDTF">1996-10-14T23:33:28Z</dcterms:created>
  <dcterms:modified xsi:type="dcterms:W3CDTF">2017-05-09T11:42:36Z</dcterms:modified>
  <cp:category/>
  <cp:version/>
  <cp:contentType/>
  <cp:contentStatus/>
</cp:coreProperties>
</file>